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80" windowWidth="14355" windowHeight="462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T44" i="3" l="1"/>
  <c r="S40" i="3"/>
  <c r="S43" i="3"/>
</calcChain>
</file>

<file path=xl/sharedStrings.xml><?xml version="1.0" encoding="utf-8"?>
<sst xmlns="http://schemas.openxmlformats.org/spreadsheetml/2006/main" count="216" uniqueCount="78">
  <si>
    <t>Г Р А Ф И К</t>
  </si>
  <si>
    <t>N п/п</t>
  </si>
  <si>
    <t>Наименование оборудования</t>
  </si>
  <si>
    <t>Характеристика</t>
  </si>
  <si>
    <t>Ед. изм.</t>
  </si>
  <si>
    <t>Виды и сроки ремонта</t>
  </si>
  <si>
    <t>Всего, чел.час</t>
  </si>
  <si>
    <t>Трудозатраты на обслужи-вание, чел.час.</t>
  </si>
  <si>
    <t>Янв.</t>
  </si>
  <si>
    <t>Февр.</t>
  </si>
  <si>
    <t>Март</t>
  </si>
  <si>
    <t>Апр.</t>
  </si>
  <si>
    <t>Май</t>
  </si>
  <si>
    <t>Июнь</t>
  </si>
  <si>
    <t>Июль</t>
  </si>
  <si>
    <t>Авг.</t>
  </si>
  <si>
    <t>Сент.</t>
  </si>
  <si>
    <t>Окт.</t>
  </si>
  <si>
    <t>Нояб.</t>
  </si>
  <si>
    <t>Дек.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</si>
  <si>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</si>
  <si>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</si>
  <si>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</si>
  <si>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</si>
  <si>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</si>
  <si>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</si>
  <si>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</si>
  <si>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</si>
  <si>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</si>
  <si>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</si>
  <si>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</si>
  <si>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</si>
  <si>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То, всего</t>
  </si>
  <si>
    <t>на 1То</t>
  </si>
  <si>
    <t>м-н "Горский"</t>
  </si>
  <si>
    <t>шт.</t>
  </si>
  <si>
    <t>количество</t>
  </si>
  <si>
    <t>ТП-3341А</t>
  </si>
  <si>
    <t>ТП-3431А</t>
  </si>
  <si>
    <t>ТП-3438</t>
  </si>
  <si>
    <t>ТП-3437</t>
  </si>
  <si>
    <t>ТП-3436</t>
  </si>
  <si>
    <t>ТП-3435</t>
  </si>
  <si>
    <t>ТП-3433</t>
  </si>
  <si>
    <t>ТП-3430</t>
  </si>
  <si>
    <t>ТП-3432</t>
  </si>
  <si>
    <t>ТП-3420</t>
  </si>
  <si>
    <t>ТП-3428</t>
  </si>
  <si>
    <t>Т-2 ТМГ 1000 10/0,4</t>
  </si>
  <si>
    <t>Ул. Рябиновая</t>
  </si>
  <si>
    <t>Ул. Железнодорожная</t>
  </si>
  <si>
    <t>ТП-4010А</t>
  </si>
  <si>
    <t>ТП-4003</t>
  </si>
  <si>
    <t>Кр</t>
  </si>
  <si>
    <t>посёлок "Голубой залив"</t>
  </si>
  <si>
    <t>ТП-1</t>
  </si>
  <si>
    <t>То</t>
  </si>
  <si>
    <t>Итого по ТМГ- 10 кВ (чел часов):</t>
  </si>
  <si>
    <t>Количество выездов</t>
  </si>
  <si>
    <t>Время на допуск в ТП, РП: (чел. час)</t>
  </si>
  <si>
    <t>Время на проезд:</t>
  </si>
  <si>
    <r>
      <t xml:space="preserve">планово-предупредительного ремонта </t>
    </r>
    <r>
      <rPr>
        <b/>
        <u/>
        <sz val="14"/>
        <rFont val="Times New Roman"/>
        <family val="1"/>
        <charset val="204"/>
      </rPr>
      <t>ТРАНСФОРМАТОРОВ и ОБОРУДОВАНИЯ</t>
    </r>
    <r>
      <rPr>
        <b/>
        <sz val="14"/>
        <rFont val="Times New Roman"/>
        <family val="1"/>
        <charset val="204"/>
      </rPr>
      <t xml:space="preserve"> на 2016 год</t>
    </r>
  </si>
  <si>
    <t>Виды работ</t>
  </si>
  <si>
    <t>Сумма (руб)</t>
  </si>
  <si>
    <t xml:space="preserve">Т-1;Т-2 ТМ 630 10/0,4: </t>
  </si>
  <si>
    <t>РП-3341</t>
  </si>
  <si>
    <t>Оборудование</t>
  </si>
  <si>
    <t>РП-3431</t>
  </si>
  <si>
    <t>Т-1;Т-2 ТМГ 1250 10/0,4</t>
  </si>
  <si>
    <t>РП-4010</t>
  </si>
  <si>
    <t>Т-1;Т-2 ТМГ 1000 10/0,1</t>
  </si>
  <si>
    <t>Т-1;Т-2 ТМГ 1000 10/0,4</t>
  </si>
  <si>
    <t>Т-1;Т-2 ТМГ 630 10/0,4</t>
  </si>
  <si>
    <t xml:space="preserve">Ипытания, пусконаладочные </t>
  </si>
  <si>
    <t>Итого . (Руб)</t>
  </si>
  <si>
    <t xml:space="preserve">Составил:                                                                                                                                                                                                        /Костров А.Г./                                                                                                       </t>
  </si>
  <si>
    <t>п. 11б</t>
  </si>
  <si>
    <t>О вводе в ремонт и выводе из ремонта электросетевых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</si>
</sst>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color indexed="10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164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7" fillId="0" borderId="2" xfId="0" applyFont="1" applyBorder="1"/>
    <xf numFmtId="0" fontId="7" fillId="0" borderId="1" xfId="0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8" fillId="0" borderId="2" xfId="0" applyFont="1" applyBorder="1"/>
    <xf numFmtId="0" fontId="8" fillId="0" borderId="1" xfId="0" applyFont="1" applyBorder="1"/>
    <xf numFmtId="0" fontId="1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view="pageBreakPreview" zoomScale="145" zoomScaleNormal="100" workbookViewId="0">
      <selection activeCell="A4" sqref="A4:W4"/>
    </sheetView>
  </sheetViews>
  <sheetFormatPr defaultRowHeight="15" x14ac:dyDescent="0.25"/>
  <cols>
    <col min="1" max="1" width="4.7109375" customWidth="1"/>
    <col min="2" max="2" width="7.7109375" customWidth="1"/>
    <col min="3" max="3" width="15.85546875" customWidth="1"/>
    <col min="4" max="5" width="4.85546875" customWidth="1"/>
    <col min="6" max="6" width="5.5703125" customWidth="1"/>
    <col min="7" max="7" width="5.28515625" customWidth="1"/>
    <col min="8" max="8" width="5.42578125" customWidth="1"/>
    <col min="9" max="9" width="5.140625" customWidth="1"/>
    <col min="10" max="10" width="5.42578125" customWidth="1"/>
    <col min="11" max="13" width="5.7109375" customWidth="1"/>
    <col min="14" max="14" width="6" customWidth="1"/>
    <col min="15" max="15" width="5.5703125" customWidth="1"/>
    <col min="16" max="16" width="5.85546875" customWidth="1"/>
    <col min="17" max="17" width="6" customWidth="1"/>
    <col min="18" max="18" width="0.140625" customWidth="1"/>
    <col min="19" max="19" width="8.140625" hidden="1" customWidth="1"/>
    <col min="20" max="20" width="0.28515625" customWidth="1"/>
    <col min="22" max="22" width="6.28515625" customWidth="1"/>
    <col min="23" max="23" width="6.140625" customWidth="1"/>
    <col min="24" max="24" width="9.140625" hidden="1" customWidth="1"/>
  </cols>
  <sheetData>
    <row r="1" spans="1:24" s="73" customFormat="1" x14ac:dyDescent="0.25">
      <c r="A1" s="72" t="s">
        <v>76</v>
      </c>
      <c r="C1" s="74" t="s">
        <v>77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3" spans="1:24" ht="18.75" x14ac:dyDescent="0.3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1"/>
    </row>
    <row r="4" spans="1:24" ht="18.75" x14ac:dyDescent="0.25">
      <c r="A4" s="68" t="s">
        <v>61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2"/>
    </row>
    <row r="5" spans="1:24" x14ac:dyDescent="0.25">
      <c r="A5" s="53" t="s">
        <v>1</v>
      </c>
      <c r="B5" s="53" t="s">
        <v>2</v>
      </c>
      <c r="C5" s="53" t="s">
        <v>3</v>
      </c>
      <c r="D5" s="53" t="s">
        <v>4</v>
      </c>
      <c r="E5" s="53" t="s">
        <v>36</v>
      </c>
      <c r="F5" s="69" t="s">
        <v>5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53" t="s">
        <v>6</v>
      </c>
      <c r="S5" s="44" t="s">
        <v>7</v>
      </c>
      <c r="T5" s="46"/>
      <c r="U5" s="44" t="s">
        <v>62</v>
      </c>
      <c r="V5" s="45"/>
      <c r="W5" s="46"/>
      <c r="X5" s="53" t="s">
        <v>63</v>
      </c>
    </row>
    <row r="6" spans="1:24" x14ac:dyDescent="0.25">
      <c r="A6" s="54"/>
      <c r="B6" s="54"/>
      <c r="C6" s="54"/>
      <c r="D6" s="54"/>
      <c r="E6" s="54"/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54"/>
      <c r="S6" s="50"/>
      <c r="T6" s="52"/>
      <c r="U6" s="47"/>
      <c r="V6" s="48"/>
      <c r="W6" s="49"/>
      <c r="X6" s="54"/>
    </row>
    <row r="7" spans="1:24" ht="52.5" x14ac:dyDescent="0.25">
      <c r="A7" s="55"/>
      <c r="B7" s="55"/>
      <c r="C7" s="55"/>
      <c r="D7" s="55"/>
      <c r="E7" s="55"/>
      <c r="F7" s="24" t="s">
        <v>20</v>
      </c>
      <c r="G7" s="24" t="s">
        <v>21</v>
      </c>
      <c r="H7" s="24" t="s">
        <v>22</v>
      </c>
      <c r="I7" s="24" t="s">
        <v>23</v>
      </c>
      <c r="J7" s="24" t="s">
        <v>24</v>
      </c>
      <c r="K7" s="24" t="s">
        <v>25</v>
      </c>
      <c r="L7" s="24" t="s">
        <v>26</v>
      </c>
      <c r="M7" s="24" t="s">
        <v>27</v>
      </c>
      <c r="N7" s="24" t="s">
        <v>28</v>
      </c>
      <c r="O7" s="24" t="s">
        <v>29</v>
      </c>
      <c r="P7" s="24" t="s">
        <v>30</v>
      </c>
      <c r="Q7" s="24" t="s">
        <v>31</v>
      </c>
      <c r="R7" s="55"/>
      <c r="S7" s="23" t="s">
        <v>32</v>
      </c>
      <c r="T7" s="23" t="s">
        <v>33</v>
      </c>
      <c r="U7" s="50"/>
      <c r="V7" s="51"/>
      <c r="W7" s="52"/>
      <c r="X7" s="55"/>
    </row>
    <row r="8" spans="1:24" x14ac:dyDescent="0.25">
      <c r="A8" s="64" t="s">
        <v>34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6"/>
    </row>
    <row r="9" spans="1:24" x14ac:dyDescent="0.25">
      <c r="A9" s="12">
        <v>1</v>
      </c>
      <c r="B9" s="18" t="s">
        <v>65</v>
      </c>
      <c r="C9" s="17" t="s">
        <v>66</v>
      </c>
      <c r="D9" s="14" t="s">
        <v>35</v>
      </c>
      <c r="E9" s="12">
        <v>24</v>
      </c>
      <c r="F9" s="6"/>
      <c r="G9" s="9"/>
      <c r="H9" s="26" t="s">
        <v>56</v>
      </c>
      <c r="I9" s="6"/>
      <c r="J9" s="9"/>
      <c r="K9" s="20"/>
      <c r="L9" s="6"/>
      <c r="M9" s="16"/>
      <c r="N9" s="26" t="s">
        <v>56</v>
      </c>
      <c r="O9" s="6"/>
      <c r="P9" s="9"/>
      <c r="Q9" s="10"/>
      <c r="R9" s="6"/>
      <c r="S9" s="21">
        <v>3</v>
      </c>
      <c r="T9" s="21">
        <v>186</v>
      </c>
      <c r="U9" s="35" t="s">
        <v>73</v>
      </c>
      <c r="V9" s="36"/>
      <c r="W9" s="37"/>
      <c r="X9" s="30">
        <v>800000</v>
      </c>
    </row>
    <row r="10" spans="1:24" x14ac:dyDescent="0.25">
      <c r="A10" s="13">
        <v>2</v>
      </c>
      <c r="B10" s="18" t="s">
        <v>37</v>
      </c>
      <c r="C10" s="4" t="s">
        <v>64</v>
      </c>
      <c r="D10" s="15" t="s">
        <v>35</v>
      </c>
      <c r="E10" s="12">
        <v>2</v>
      </c>
      <c r="F10" s="5"/>
      <c r="G10" s="8"/>
      <c r="H10" s="26" t="s">
        <v>56</v>
      </c>
      <c r="I10" s="5"/>
      <c r="J10" s="8"/>
      <c r="K10" s="11"/>
      <c r="L10" s="16" t="s">
        <v>53</v>
      </c>
      <c r="M10" s="16" t="s">
        <v>53</v>
      </c>
      <c r="N10" s="26" t="s">
        <v>56</v>
      </c>
      <c r="O10" s="5"/>
      <c r="P10" s="8"/>
      <c r="Q10" s="11"/>
      <c r="R10" s="5"/>
      <c r="S10" s="22">
        <v>3</v>
      </c>
      <c r="T10" s="22">
        <v>186</v>
      </c>
      <c r="U10" s="38"/>
      <c r="V10" s="39"/>
      <c r="W10" s="40"/>
      <c r="X10" s="31"/>
    </row>
    <row r="11" spans="1:24" x14ac:dyDescent="0.25">
      <c r="A11" s="13">
        <v>3</v>
      </c>
      <c r="B11" s="19" t="s">
        <v>67</v>
      </c>
      <c r="C11" s="17" t="s">
        <v>66</v>
      </c>
      <c r="D11" s="15" t="s">
        <v>35</v>
      </c>
      <c r="E11" s="12">
        <v>24</v>
      </c>
      <c r="F11" s="13"/>
      <c r="G11" s="16"/>
      <c r="H11" s="26" t="s">
        <v>56</v>
      </c>
      <c r="I11" s="13"/>
      <c r="J11" s="16"/>
      <c r="K11" s="25"/>
      <c r="L11" s="16"/>
      <c r="M11" s="16"/>
      <c r="N11" s="26" t="s">
        <v>56</v>
      </c>
      <c r="O11" s="13"/>
      <c r="P11" s="16"/>
      <c r="Q11" s="25"/>
      <c r="R11" s="5"/>
      <c r="S11" s="21">
        <v>3</v>
      </c>
      <c r="T11" s="21">
        <v>186</v>
      </c>
      <c r="U11" s="35" t="s">
        <v>73</v>
      </c>
      <c r="V11" s="36"/>
      <c r="W11" s="37"/>
      <c r="X11" s="30">
        <v>800000</v>
      </c>
    </row>
    <row r="12" spans="1:24" x14ac:dyDescent="0.25">
      <c r="A12" s="12">
        <v>4</v>
      </c>
      <c r="B12" s="19" t="s">
        <v>38</v>
      </c>
      <c r="C12" s="4" t="s">
        <v>68</v>
      </c>
      <c r="D12" s="15" t="s">
        <v>35</v>
      </c>
      <c r="E12" s="12">
        <v>2</v>
      </c>
      <c r="F12" s="12"/>
      <c r="G12" s="20"/>
      <c r="H12" s="26" t="s">
        <v>56</v>
      </c>
      <c r="I12" s="12"/>
      <c r="J12" s="20"/>
      <c r="K12" s="26"/>
      <c r="L12" s="16" t="s">
        <v>53</v>
      </c>
      <c r="M12" s="16" t="s">
        <v>53</v>
      </c>
      <c r="N12" s="26" t="s">
        <v>56</v>
      </c>
      <c r="O12" s="12"/>
      <c r="P12" s="20"/>
      <c r="Q12" s="26"/>
      <c r="R12" s="5"/>
      <c r="S12" s="22">
        <v>3</v>
      </c>
      <c r="T12" s="22">
        <v>186</v>
      </c>
      <c r="U12" s="38"/>
      <c r="V12" s="39"/>
      <c r="W12" s="40"/>
      <c r="X12" s="31"/>
    </row>
    <row r="13" spans="1:24" x14ac:dyDescent="0.25">
      <c r="A13" s="13">
        <v>5</v>
      </c>
      <c r="B13" s="3" t="s">
        <v>39</v>
      </c>
      <c r="C13" s="3" t="s">
        <v>66</v>
      </c>
      <c r="D13" s="15" t="s">
        <v>35</v>
      </c>
      <c r="E13" s="12">
        <v>8</v>
      </c>
      <c r="F13" s="13"/>
      <c r="G13" s="25"/>
      <c r="H13" s="26" t="s">
        <v>56</v>
      </c>
      <c r="I13" s="13"/>
      <c r="J13" s="16"/>
      <c r="K13" s="25"/>
      <c r="L13" s="13"/>
      <c r="M13" s="16"/>
      <c r="N13" s="26" t="s">
        <v>56</v>
      </c>
      <c r="O13" s="13"/>
      <c r="P13" s="16"/>
      <c r="Q13" s="25"/>
      <c r="R13" s="5"/>
      <c r="S13" s="21">
        <v>2</v>
      </c>
      <c r="T13" s="22">
        <v>62</v>
      </c>
      <c r="U13" s="35" t="s">
        <v>73</v>
      </c>
      <c r="V13" s="36"/>
      <c r="W13" s="37"/>
      <c r="X13" s="30">
        <v>150000</v>
      </c>
    </row>
    <row r="14" spans="1:24" x14ac:dyDescent="0.25">
      <c r="A14" s="13">
        <v>6</v>
      </c>
      <c r="B14" s="3" t="s">
        <v>39</v>
      </c>
      <c r="C14" s="4" t="s">
        <v>68</v>
      </c>
      <c r="D14" s="15" t="s">
        <v>35</v>
      </c>
      <c r="E14" s="12">
        <v>2</v>
      </c>
      <c r="F14" s="13"/>
      <c r="G14" s="25"/>
      <c r="H14" s="26" t="s">
        <v>56</v>
      </c>
      <c r="I14" s="13"/>
      <c r="J14" s="16"/>
      <c r="K14" s="25"/>
      <c r="L14" s="13"/>
      <c r="M14" s="16"/>
      <c r="N14" s="26" t="s">
        <v>56</v>
      </c>
      <c r="O14" s="13"/>
      <c r="P14" s="16"/>
      <c r="Q14" s="25"/>
      <c r="R14" s="5"/>
      <c r="S14" s="22">
        <v>2</v>
      </c>
      <c r="T14" s="22">
        <v>62</v>
      </c>
      <c r="U14" s="38"/>
      <c r="V14" s="39"/>
      <c r="W14" s="40"/>
      <c r="X14" s="31"/>
    </row>
    <row r="15" spans="1:24" x14ac:dyDescent="0.25">
      <c r="A15" s="12">
        <v>7</v>
      </c>
      <c r="B15" s="3" t="s">
        <v>40</v>
      </c>
      <c r="C15" s="3" t="s">
        <v>66</v>
      </c>
      <c r="D15" s="15" t="s">
        <v>35</v>
      </c>
      <c r="E15" s="12">
        <v>8</v>
      </c>
      <c r="F15" s="12"/>
      <c r="G15" s="20"/>
      <c r="H15" s="26" t="s">
        <v>56</v>
      </c>
      <c r="I15" s="12"/>
      <c r="J15" s="20"/>
      <c r="K15" s="26"/>
      <c r="L15" s="12"/>
      <c r="M15" s="20"/>
      <c r="N15" s="26" t="s">
        <v>56</v>
      </c>
      <c r="O15" s="12"/>
      <c r="P15" s="20"/>
      <c r="Q15" s="26"/>
      <c r="R15" s="5"/>
      <c r="S15" s="21">
        <v>2</v>
      </c>
      <c r="T15" s="22">
        <v>62</v>
      </c>
      <c r="U15" s="35" t="s">
        <v>73</v>
      </c>
      <c r="V15" s="36"/>
      <c r="W15" s="37"/>
      <c r="X15" s="30">
        <v>150000</v>
      </c>
    </row>
    <row r="16" spans="1:24" x14ac:dyDescent="0.25">
      <c r="A16" s="13">
        <v>8</v>
      </c>
      <c r="B16" s="3" t="s">
        <v>40</v>
      </c>
      <c r="C16" s="4" t="s">
        <v>68</v>
      </c>
      <c r="D16" s="15" t="s">
        <v>35</v>
      </c>
      <c r="E16" s="12">
        <v>2</v>
      </c>
      <c r="F16" s="13"/>
      <c r="G16" s="16"/>
      <c r="H16" s="26" t="s">
        <v>56</v>
      </c>
      <c r="I16" s="13"/>
      <c r="J16" s="16"/>
      <c r="K16" s="25"/>
      <c r="L16" s="13"/>
      <c r="M16" s="16"/>
      <c r="N16" s="26" t="s">
        <v>56</v>
      </c>
      <c r="O16" s="13"/>
      <c r="P16" s="16"/>
      <c r="Q16" s="25"/>
      <c r="R16" s="5"/>
      <c r="S16" s="21">
        <v>2</v>
      </c>
      <c r="T16" s="22">
        <v>62</v>
      </c>
      <c r="U16" s="38"/>
      <c r="V16" s="39"/>
      <c r="W16" s="40"/>
      <c r="X16" s="31"/>
    </row>
    <row r="17" spans="1:24" x14ac:dyDescent="0.25">
      <c r="A17" s="13">
        <v>9</v>
      </c>
      <c r="B17" s="3" t="s">
        <v>41</v>
      </c>
      <c r="C17" s="3" t="s">
        <v>66</v>
      </c>
      <c r="D17" s="15" t="s">
        <v>35</v>
      </c>
      <c r="E17" s="12">
        <v>8</v>
      </c>
      <c r="F17" s="13"/>
      <c r="G17" s="16"/>
      <c r="H17" s="26" t="s">
        <v>56</v>
      </c>
      <c r="I17" s="13"/>
      <c r="J17" s="16"/>
      <c r="K17" s="25"/>
      <c r="L17" s="13"/>
      <c r="M17" s="16"/>
      <c r="N17" s="26" t="s">
        <v>56</v>
      </c>
      <c r="O17" s="13"/>
      <c r="P17" s="16"/>
      <c r="Q17" s="25"/>
      <c r="R17" s="5"/>
      <c r="S17" s="22">
        <v>2</v>
      </c>
      <c r="T17" s="22">
        <v>62</v>
      </c>
      <c r="U17" s="35" t="s">
        <v>73</v>
      </c>
      <c r="V17" s="36"/>
      <c r="W17" s="37"/>
      <c r="X17" s="30">
        <v>150000</v>
      </c>
    </row>
    <row r="18" spans="1:24" x14ac:dyDescent="0.25">
      <c r="A18" s="12">
        <v>10</v>
      </c>
      <c r="B18" s="3" t="s">
        <v>41</v>
      </c>
      <c r="C18" s="4" t="s">
        <v>71</v>
      </c>
      <c r="D18" s="15" t="s">
        <v>35</v>
      </c>
      <c r="E18" s="12">
        <v>2</v>
      </c>
      <c r="F18" s="12"/>
      <c r="G18" s="20"/>
      <c r="H18" s="26" t="s">
        <v>56</v>
      </c>
      <c r="I18" s="12"/>
      <c r="J18" s="20"/>
      <c r="K18" s="26"/>
      <c r="L18" s="12"/>
      <c r="M18" s="20"/>
      <c r="N18" s="26" t="s">
        <v>56</v>
      </c>
      <c r="O18" s="12"/>
      <c r="P18" s="20"/>
      <c r="Q18" s="26"/>
      <c r="R18" s="5"/>
      <c r="S18" s="21">
        <v>2</v>
      </c>
      <c r="T18" s="22">
        <v>62</v>
      </c>
      <c r="U18" s="38"/>
      <c r="V18" s="39"/>
      <c r="W18" s="40"/>
      <c r="X18" s="31"/>
    </row>
    <row r="19" spans="1:24" x14ac:dyDescent="0.25">
      <c r="A19" s="13">
        <v>11</v>
      </c>
      <c r="B19" s="19" t="s">
        <v>42</v>
      </c>
      <c r="C19" s="3" t="s">
        <v>66</v>
      </c>
      <c r="D19" s="15" t="s">
        <v>35</v>
      </c>
      <c r="E19" s="12">
        <v>8</v>
      </c>
      <c r="F19" s="13"/>
      <c r="G19" s="16"/>
      <c r="H19" s="26" t="s">
        <v>56</v>
      </c>
      <c r="I19" s="13"/>
      <c r="J19" s="12"/>
      <c r="K19" s="16"/>
      <c r="L19" s="13"/>
      <c r="M19" s="25"/>
      <c r="N19" s="26" t="s">
        <v>56</v>
      </c>
      <c r="O19" s="12"/>
      <c r="P19" s="16"/>
      <c r="Q19" s="25"/>
      <c r="R19" s="5"/>
      <c r="S19" s="21">
        <v>2</v>
      </c>
      <c r="T19" s="22">
        <v>186</v>
      </c>
      <c r="U19" s="35" t="s">
        <v>73</v>
      </c>
      <c r="V19" s="36"/>
      <c r="W19" s="37"/>
      <c r="X19" s="30">
        <v>150000</v>
      </c>
    </row>
    <row r="20" spans="1:24" x14ac:dyDescent="0.25">
      <c r="A20" s="13">
        <v>12</v>
      </c>
      <c r="B20" s="19" t="s">
        <v>42</v>
      </c>
      <c r="C20" s="4" t="s">
        <v>71</v>
      </c>
      <c r="D20" s="15" t="s">
        <v>35</v>
      </c>
      <c r="E20" s="12">
        <v>2</v>
      </c>
      <c r="F20" s="13"/>
      <c r="G20" s="16"/>
      <c r="H20" s="26" t="s">
        <v>56</v>
      </c>
      <c r="I20" s="13"/>
      <c r="J20" s="16" t="s">
        <v>53</v>
      </c>
      <c r="K20" s="16" t="s">
        <v>53</v>
      </c>
      <c r="L20" s="13"/>
      <c r="M20" s="25"/>
      <c r="N20" s="26" t="s">
        <v>56</v>
      </c>
      <c r="O20" s="12"/>
      <c r="P20" s="16"/>
      <c r="Q20" s="25"/>
      <c r="R20" s="5"/>
      <c r="S20" s="22">
        <v>2</v>
      </c>
      <c r="T20" s="22">
        <v>186</v>
      </c>
      <c r="U20" s="38"/>
      <c r="V20" s="39"/>
      <c r="W20" s="40"/>
      <c r="X20" s="31"/>
    </row>
    <row r="21" spans="1:24" x14ac:dyDescent="0.25">
      <c r="A21" s="12">
        <v>13</v>
      </c>
      <c r="B21" s="3" t="s">
        <v>43</v>
      </c>
      <c r="C21" s="3" t="s">
        <v>66</v>
      </c>
      <c r="D21" s="15" t="s">
        <v>35</v>
      </c>
      <c r="E21" s="12">
        <v>8</v>
      </c>
      <c r="F21" s="12"/>
      <c r="G21" s="20"/>
      <c r="H21" s="26" t="s">
        <v>56</v>
      </c>
      <c r="I21" s="12"/>
      <c r="J21" s="20"/>
      <c r="K21" s="26"/>
      <c r="L21" s="12"/>
      <c r="M21" s="20"/>
      <c r="N21" s="26" t="s">
        <v>56</v>
      </c>
      <c r="O21" s="12"/>
      <c r="P21" s="12"/>
      <c r="Q21" s="26"/>
      <c r="R21" s="5"/>
      <c r="S21" s="21">
        <v>2</v>
      </c>
      <c r="T21" s="22">
        <v>62</v>
      </c>
      <c r="U21" s="35" t="s">
        <v>73</v>
      </c>
      <c r="V21" s="36"/>
      <c r="W21" s="37"/>
      <c r="X21" s="30">
        <v>150000</v>
      </c>
    </row>
    <row r="22" spans="1:24" x14ac:dyDescent="0.25">
      <c r="A22" s="13">
        <v>14</v>
      </c>
      <c r="B22" s="3" t="s">
        <v>43</v>
      </c>
      <c r="C22" s="4" t="s">
        <v>71</v>
      </c>
      <c r="D22" s="15" t="s">
        <v>35</v>
      </c>
      <c r="E22" s="12">
        <v>2</v>
      </c>
      <c r="F22" s="12"/>
      <c r="G22" s="16"/>
      <c r="H22" s="26" t="s">
        <v>56</v>
      </c>
      <c r="I22" s="13"/>
      <c r="J22" s="16"/>
      <c r="K22" s="25"/>
      <c r="L22" s="13"/>
      <c r="M22" s="16"/>
      <c r="N22" s="26" t="s">
        <v>56</v>
      </c>
      <c r="O22" s="12"/>
      <c r="P22" s="12"/>
      <c r="Q22" s="25"/>
      <c r="R22" s="7"/>
      <c r="S22" s="21">
        <v>2</v>
      </c>
      <c r="T22" s="22">
        <v>62</v>
      </c>
      <c r="U22" s="38"/>
      <c r="V22" s="39"/>
      <c r="W22" s="40"/>
      <c r="X22" s="31"/>
    </row>
    <row r="23" spans="1:24" x14ac:dyDescent="0.25">
      <c r="A23" s="13">
        <v>15</v>
      </c>
      <c r="B23" s="3" t="s">
        <v>44</v>
      </c>
      <c r="C23" s="3" t="s">
        <v>66</v>
      </c>
      <c r="D23" s="15" t="s">
        <v>35</v>
      </c>
      <c r="E23" s="12">
        <v>8</v>
      </c>
      <c r="F23" s="25"/>
      <c r="G23" s="12"/>
      <c r="H23" s="26" t="s">
        <v>56</v>
      </c>
      <c r="I23" s="25"/>
      <c r="J23" s="13"/>
      <c r="K23" s="16"/>
      <c r="L23" s="25"/>
      <c r="M23" s="13"/>
      <c r="N23" s="26" t="s">
        <v>56</v>
      </c>
      <c r="O23" s="25"/>
      <c r="P23" s="12"/>
      <c r="Q23" s="12"/>
      <c r="R23" s="5"/>
      <c r="S23" s="22">
        <v>2</v>
      </c>
      <c r="T23" s="22">
        <v>62</v>
      </c>
      <c r="U23" s="35" t="s">
        <v>73</v>
      </c>
      <c r="V23" s="36"/>
      <c r="W23" s="37"/>
      <c r="X23" s="30">
        <v>150000</v>
      </c>
    </row>
    <row r="24" spans="1:24" x14ac:dyDescent="0.25">
      <c r="A24" s="13">
        <v>16</v>
      </c>
      <c r="B24" s="3" t="s">
        <v>44</v>
      </c>
      <c r="C24" s="4" t="s">
        <v>71</v>
      </c>
      <c r="D24" s="15" t="s">
        <v>35</v>
      </c>
      <c r="E24" s="12">
        <v>2</v>
      </c>
      <c r="F24" s="25"/>
      <c r="G24" s="12"/>
      <c r="H24" s="26" t="s">
        <v>56</v>
      </c>
      <c r="I24" s="25"/>
      <c r="J24" s="12"/>
      <c r="K24" s="16"/>
      <c r="L24" s="25"/>
      <c r="M24" s="12"/>
      <c r="N24" s="26" t="s">
        <v>56</v>
      </c>
      <c r="O24" s="25"/>
      <c r="P24" s="12"/>
      <c r="Q24" s="12"/>
      <c r="R24" s="5"/>
      <c r="S24" s="22">
        <v>2</v>
      </c>
      <c r="T24" s="22">
        <v>62</v>
      </c>
      <c r="U24" s="38"/>
      <c r="V24" s="39"/>
      <c r="W24" s="40"/>
      <c r="X24" s="31"/>
    </row>
    <row r="25" spans="1:24" x14ac:dyDescent="0.25">
      <c r="A25" s="13">
        <v>17</v>
      </c>
      <c r="B25" s="19" t="s">
        <v>45</v>
      </c>
      <c r="C25" s="3" t="s">
        <v>66</v>
      </c>
      <c r="D25" s="15" t="s">
        <v>35</v>
      </c>
      <c r="E25" s="12">
        <v>8</v>
      </c>
      <c r="F25" s="25"/>
      <c r="G25" s="13"/>
      <c r="H25" s="26" t="s">
        <v>56</v>
      </c>
      <c r="I25" s="25"/>
      <c r="J25" s="16"/>
      <c r="K25" s="16"/>
      <c r="L25" s="25"/>
      <c r="M25" s="12"/>
      <c r="N25" s="26" t="s">
        <v>56</v>
      </c>
      <c r="O25" s="25"/>
      <c r="P25" s="13"/>
      <c r="Q25" s="12"/>
      <c r="R25" s="6"/>
      <c r="S25" s="22">
        <v>3</v>
      </c>
      <c r="T25" s="22">
        <v>186</v>
      </c>
      <c r="U25" s="35" t="s">
        <v>73</v>
      </c>
      <c r="V25" s="36"/>
      <c r="W25" s="37"/>
      <c r="X25" s="30">
        <v>150000</v>
      </c>
    </row>
    <row r="26" spans="1:24" x14ac:dyDescent="0.25">
      <c r="A26" s="13">
        <v>18</v>
      </c>
      <c r="B26" s="19" t="s">
        <v>45</v>
      </c>
      <c r="C26" s="4" t="s">
        <v>71</v>
      </c>
      <c r="D26" s="15" t="s">
        <v>35</v>
      </c>
      <c r="E26" s="12">
        <v>2</v>
      </c>
      <c r="F26" s="25"/>
      <c r="G26" s="13"/>
      <c r="H26" s="26" t="s">
        <v>56</v>
      </c>
      <c r="I26" s="25"/>
      <c r="J26" s="16" t="s">
        <v>53</v>
      </c>
      <c r="K26" s="16" t="s">
        <v>53</v>
      </c>
      <c r="L26" s="25"/>
      <c r="M26" s="13"/>
      <c r="N26" s="26" t="s">
        <v>56</v>
      </c>
      <c r="O26" s="25"/>
      <c r="P26" s="13"/>
      <c r="Q26" s="12"/>
      <c r="R26" s="6"/>
      <c r="S26" s="22">
        <v>3</v>
      </c>
      <c r="T26" s="22">
        <v>186</v>
      </c>
      <c r="U26" s="38"/>
      <c r="V26" s="39"/>
      <c r="W26" s="40"/>
      <c r="X26" s="31"/>
    </row>
    <row r="27" spans="1:24" x14ac:dyDescent="0.25">
      <c r="A27" s="13">
        <v>19</v>
      </c>
      <c r="B27" s="27" t="s">
        <v>46</v>
      </c>
      <c r="C27" s="3" t="s">
        <v>66</v>
      </c>
      <c r="D27" s="15" t="s">
        <v>35</v>
      </c>
      <c r="E27" s="12">
        <v>8</v>
      </c>
      <c r="F27" s="25"/>
      <c r="G27" s="12"/>
      <c r="H27" s="26" t="s">
        <v>56</v>
      </c>
      <c r="I27" s="25"/>
      <c r="J27" s="13"/>
      <c r="K27" s="16"/>
      <c r="L27" s="16"/>
      <c r="M27" s="16"/>
      <c r="N27" s="26" t="s">
        <v>56</v>
      </c>
      <c r="O27" s="25"/>
      <c r="P27" s="13"/>
      <c r="Q27" s="16"/>
      <c r="R27" s="5"/>
      <c r="S27" s="22">
        <v>3</v>
      </c>
      <c r="T27" s="22">
        <v>186</v>
      </c>
      <c r="U27" s="35" t="s">
        <v>73</v>
      </c>
      <c r="V27" s="36"/>
      <c r="W27" s="37"/>
      <c r="X27" s="30">
        <v>150000</v>
      </c>
    </row>
    <row r="28" spans="1:24" x14ac:dyDescent="0.25">
      <c r="A28" s="13">
        <v>20</v>
      </c>
      <c r="B28" s="27" t="s">
        <v>46</v>
      </c>
      <c r="C28" s="4" t="s">
        <v>72</v>
      </c>
      <c r="D28" s="15" t="s">
        <v>35</v>
      </c>
      <c r="E28" s="12">
        <v>2</v>
      </c>
      <c r="F28" s="25"/>
      <c r="G28" s="13"/>
      <c r="H28" s="26" t="s">
        <v>56</v>
      </c>
      <c r="I28" s="25"/>
      <c r="J28" s="13"/>
      <c r="K28" s="16"/>
      <c r="L28" s="25"/>
      <c r="M28" s="13"/>
      <c r="N28" s="26" t="s">
        <v>56</v>
      </c>
      <c r="O28" s="25"/>
      <c r="P28" s="13"/>
      <c r="Q28" s="16"/>
      <c r="R28" s="5"/>
      <c r="S28" s="22">
        <v>2</v>
      </c>
      <c r="T28" s="22">
        <v>62</v>
      </c>
      <c r="U28" s="38"/>
      <c r="V28" s="39"/>
      <c r="W28" s="40"/>
      <c r="X28" s="31"/>
    </row>
    <row r="29" spans="1:24" x14ac:dyDescent="0.25">
      <c r="A29" s="13">
        <v>21</v>
      </c>
      <c r="B29" s="19" t="s">
        <v>47</v>
      </c>
      <c r="C29" s="3" t="s">
        <v>66</v>
      </c>
      <c r="D29" s="15" t="s">
        <v>35</v>
      </c>
      <c r="E29" s="12">
        <v>8</v>
      </c>
      <c r="F29" s="25"/>
      <c r="G29" s="13"/>
      <c r="H29" s="26" t="s">
        <v>56</v>
      </c>
      <c r="I29" s="25"/>
      <c r="J29" s="16"/>
      <c r="K29" s="16"/>
      <c r="L29" s="25"/>
      <c r="M29" s="13"/>
      <c r="N29" s="26" t="s">
        <v>56</v>
      </c>
      <c r="O29" s="25"/>
      <c r="P29" s="13"/>
      <c r="Q29" s="16"/>
      <c r="R29" s="6"/>
      <c r="S29" s="22">
        <v>3</v>
      </c>
      <c r="T29" s="22">
        <v>186</v>
      </c>
      <c r="U29" s="35" t="s">
        <v>73</v>
      </c>
      <c r="V29" s="36"/>
      <c r="W29" s="37"/>
      <c r="X29" s="30">
        <v>150000</v>
      </c>
    </row>
    <row r="30" spans="1:24" x14ac:dyDescent="0.25">
      <c r="A30" s="13">
        <v>22</v>
      </c>
      <c r="B30" s="19" t="s">
        <v>47</v>
      </c>
      <c r="C30" s="4" t="s">
        <v>48</v>
      </c>
      <c r="D30" s="15" t="s">
        <v>35</v>
      </c>
      <c r="E30" s="12">
        <v>2</v>
      </c>
      <c r="F30" s="25"/>
      <c r="G30" s="13"/>
      <c r="H30" s="26" t="s">
        <v>56</v>
      </c>
      <c r="I30" s="25"/>
      <c r="J30" s="16" t="s">
        <v>53</v>
      </c>
      <c r="K30" s="16" t="s">
        <v>53</v>
      </c>
      <c r="L30" s="25"/>
      <c r="M30" s="13"/>
      <c r="N30" s="26" t="s">
        <v>56</v>
      </c>
      <c r="O30" s="25"/>
      <c r="P30" s="13"/>
      <c r="Q30" s="16"/>
      <c r="R30" s="6"/>
      <c r="S30" s="22">
        <v>3</v>
      </c>
      <c r="T30" s="22">
        <v>186</v>
      </c>
      <c r="U30" s="38"/>
      <c r="V30" s="39"/>
      <c r="W30" s="40"/>
      <c r="X30" s="31"/>
    </row>
    <row r="31" spans="1:24" x14ac:dyDescent="0.25">
      <c r="A31" s="41" t="s">
        <v>49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3"/>
    </row>
    <row r="32" spans="1:24" x14ac:dyDescent="0.25">
      <c r="A32" s="13">
        <v>1</v>
      </c>
      <c r="B32" s="19" t="s">
        <v>69</v>
      </c>
      <c r="C32" s="3" t="s">
        <v>66</v>
      </c>
      <c r="D32" s="15" t="s">
        <v>35</v>
      </c>
      <c r="E32" s="12">
        <v>24</v>
      </c>
      <c r="F32" s="11"/>
      <c r="G32" s="5"/>
      <c r="H32" s="26" t="s">
        <v>56</v>
      </c>
      <c r="I32" s="25"/>
      <c r="J32" s="5"/>
      <c r="K32" s="16"/>
      <c r="L32" s="11"/>
      <c r="M32" s="5"/>
      <c r="N32" s="26" t="s">
        <v>56</v>
      </c>
      <c r="O32" s="11"/>
      <c r="P32" s="5"/>
      <c r="Q32" s="8"/>
      <c r="R32" s="5"/>
      <c r="S32" s="22">
        <v>2</v>
      </c>
      <c r="T32" s="22">
        <v>186</v>
      </c>
      <c r="U32" s="35" t="s">
        <v>73</v>
      </c>
      <c r="V32" s="36"/>
      <c r="W32" s="37"/>
      <c r="X32" s="30">
        <v>800000</v>
      </c>
    </row>
    <row r="33" spans="1:24" ht="15.75" customHeight="1" x14ac:dyDescent="0.25">
      <c r="A33" s="13">
        <v>2</v>
      </c>
      <c r="B33" s="19" t="s">
        <v>51</v>
      </c>
      <c r="C33" s="3" t="s">
        <v>68</v>
      </c>
      <c r="D33" s="15" t="s">
        <v>35</v>
      </c>
      <c r="E33" s="12">
        <v>2</v>
      </c>
      <c r="F33" s="11"/>
      <c r="G33" s="5"/>
      <c r="H33" s="26" t="s">
        <v>56</v>
      </c>
      <c r="I33" s="25"/>
      <c r="J33" s="5"/>
      <c r="K33" s="16" t="s">
        <v>53</v>
      </c>
      <c r="L33" s="16" t="s">
        <v>53</v>
      </c>
      <c r="M33" s="5"/>
      <c r="N33" s="26" t="s">
        <v>56</v>
      </c>
      <c r="O33" s="11"/>
      <c r="P33" s="5"/>
      <c r="Q33" s="8"/>
      <c r="R33" s="5"/>
      <c r="S33" s="22">
        <v>2</v>
      </c>
      <c r="T33" s="22">
        <v>186</v>
      </c>
      <c r="U33" s="38"/>
      <c r="V33" s="39"/>
      <c r="W33" s="40"/>
      <c r="X33" s="31"/>
    </row>
    <row r="34" spans="1:24" x14ac:dyDescent="0.25">
      <c r="A34" s="41" t="s">
        <v>50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3"/>
    </row>
    <row r="35" spans="1:24" x14ac:dyDescent="0.25">
      <c r="A35" s="13">
        <v>1</v>
      </c>
      <c r="B35" s="3" t="s">
        <v>52</v>
      </c>
      <c r="C35" s="3" t="s">
        <v>66</v>
      </c>
      <c r="D35" s="15" t="s">
        <v>35</v>
      </c>
      <c r="E35" s="12">
        <v>8</v>
      </c>
      <c r="F35" s="11"/>
      <c r="G35" s="5"/>
      <c r="H35" s="26" t="s">
        <v>56</v>
      </c>
      <c r="I35" s="11"/>
      <c r="J35" s="13"/>
      <c r="K35" s="8"/>
      <c r="L35" s="11"/>
      <c r="M35" s="5"/>
      <c r="N35" s="26" t="s">
        <v>56</v>
      </c>
      <c r="O35" s="11"/>
      <c r="P35" s="5"/>
      <c r="Q35" s="8"/>
      <c r="R35" s="5"/>
      <c r="S35" s="22">
        <v>2</v>
      </c>
      <c r="T35" s="22">
        <v>62</v>
      </c>
      <c r="U35" s="35" t="s">
        <v>73</v>
      </c>
      <c r="V35" s="36"/>
      <c r="W35" s="37"/>
      <c r="X35" s="30">
        <v>150000</v>
      </c>
    </row>
    <row r="36" spans="1:24" x14ac:dyDescent="0.25">
      <c r="A36" s="13">
        <v>2</v>
      </c>
      <c r="B36" s="3" t="s">
        <v>52</v>
      </c>
      <c r="C36" s="3" t="s">
        <v>70</v>
      </c>
      <c r="D36" s="15" t="s">
        <v>35</v>
      </c>
      <c r="E36" s="12">
        <v>2</v>
      </c>
      <c r="F36" s="11"/>
      <c r="G36" s="5"/>
      <c r="H36" s="26" t="s">
        <v>56</v>
      </c>
      <c r="I36" s="11"/>
      <c r="J36" s="13"/>
      <c r="K36" s="8"/>
      <c r="L36" s="11"/>
      <c r="M36" s="5"/>
      <c r="N36" s="26" t="s">
        <v>56</v>
      </c>
      <c r="O36" s="11"/>
      <c r="P36" s="5"/>
      <c r="Q36" s="8"/>
      <c r="R36" s="5"/>
      <c r="S36" s="22">
        <v>2</v>
      </c>
      <c r="T36" s="22">
        <v>62</v>
      </c>
      <c r="U36" s="38"/>
      <c r="V36" s="39"/>
      <c r="W36" s="40"/>
      <c r="X36" s="31"/>
    </row>
    <row r="37" spans="1:24" x14ac:dyDescent="0.25">
      <c r="A37" s="41" t="s">
        <v>54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</row>
    <row r="38" spans="1:24" x14ac:dyDescent="0.25">
      <c r="A38" s="13">
        <v>1</v>
      </c>
      <c r="B38" s="3" t="s">
        <v>55</v>
      </c>
      <c r="C38" s="17" t="s">
        <v>66</v>
      </c>
      <c r="D38" s="15" t="s">
        <v>35</v>
      </c>
      <c r="E38" s="12">
        <v>8</v>
      </c>
      <c r="F38" s="11"/>
      <c r="G38" s="5"/>
      <c r="H38" s="26" t="s">
        <v>56</v>
      </c>
      <c r="I38" s="11"/>
      <c r="J38" s="13"/>
      <c r="K38" s="8"/>
      <c r="L38" s="11"/>
      <c r="M38" s="5"/>
      <c r="N38" s="26" t="s">
        <v>56</v>
      </c>
      <c r="O38" s="11"/>
      <c r="P38" s="5"/>
      <c r="Q38" s="8"/>
      <c r="R38" s="5"/>
      <c r="S38" s="22">
        <v>2</v>
      </c>
      <c r="T38" s="22">
        <v>62</v>
      </c>
      <c r="U38" s="35" t="s">
        <v>73</v>
      </c>
      <c r="V38" s="36"/>
      <c r="W38" s="37"/>
      <c r="X38" s="30">
        <v>150000</v>
      </c>
    </row>
    <row r="39" spans="1:24" x14ac:dyDescent="0.25">
      <c r="A39" s="13">
        <v>2</v>
      </c>
      <c r="B39" s="3" t="s">
        <v>55</v>
      </c>
      <c r="C39" s="17" t="s">
        <v>68</v>
      </c>
      <c r="D39" s="15" t="s">
        <v>35</v>
      </c>
      <c r="E39" s="12">
        <v>2</v>
      </c>
      <c r="F39" s="11"/>
      <c r="G39" s="5"/>
      <c r="H39" s="26" t="s">
        <v>56</v>
      </c>
      <c r="I39" s="11"/>
      <c r="J39" s="13"/>
      <c r="K39" s="8"/>
      <c r="L39" s="11"/>
      <c r="M39" s="5"/>
      <c r="N39" s="26" t="s">
        <v>56</v>
      </c>
      <c r="O39" s="11"/>
      <c r="P39" s="5"/>
      <c r="Q39" s="8"/>
      <c r="R39" s="5"/>
      <c r="S39" s="22">
        <v>2</v>
      </c>
      <c r="T39" s="22">
        <v>62</v>
      </c>
      <c r="U39" s="38"/>
      <c r="V39" s="39"/>
      <c r="W39" s="40"/>
      <c r="X39" s="31"/>
    </row>
    <row r="40" spans="1:24" hidden="1" x14ac:dyDescent="0.25">
      <c r="A40" s="13"/>
      <c r="B40" s="3"/>
      <c r="C40" s="4"/>
      <c r="D40" s="28"/>
      <c r="E40" s="13"/>
      <c r="F40" s="11"/>
      <c r="G40" s="5"/>
      <c r="H40" s="25"/>
      <c r="I40" s="56" t="s">
        <v>57</v>
      </c>
      <c r="J40" s="57"/>
      <c r="K40" s="57"/>
      <c r="L40" s="57"/>
      <c r="M40" s="57"/>
      <c r="N40" s="57"/>
      <c r="O40" s="57"/>
      <c r="P40" s="57"/>
      <c r="Q40" s="57"/>
      <c r="R40" s="58"/>
      <c r="S40" s="60">
        <f>SUM(T27+T28+T29+T30+T32+T33+T35+T36+T38+T39)</f>
        <v>1240</v>
      </c>
      <c r="T40" s="61"/>
      <c r="U40" s="13"/>
      <c r="V40" s="13"/>
      <c r="W40" s="5"/>
      <c r="X40" s="5"/>
    </row>
    <row r="41" spans="1:24" hidden="1" x14ac:dyDescent="0.25">
      <c r="A41" s="13"/>
      <c r="B41" s="3"/>
      <c r="C41" s="4"/>
      <c r="D41" s="28"/>
      <c r="E41" s="13"/>
      <c r="F41" s="11"/>
      <c r="G41" s="5"/>
      <c r="H41" s="25"/>
      <c r="I41" s="56" t="s">
        <v>58</v>
      </c>
      <c r="J41" s="57"/>
      <c r="K41" s="57"/>
      <c r="L41" s="57"/>
      <c r="M41" s="57"/>
      <c r="N41" s="57"/>
      <c r="O41" s="57"/>
      <c r="P41" s="57"/>
      <c r="Q41" s="57"/>
      <c r="R41" s="58"/>
      <c r="S41" s="60">
        <v>158</v>
      </c>
      <c r="T41" s="61"/>
      <c r="U41" s="13"/>
      <c r="V41" s="13"/>
      <c r="W41" s="5"/>
      <c r="X41" s="5"/>
    </row>
    <row r="42" spans="1:24" hidden="1" x14ac:dyDescent="0.25">
      <c r="A42" s="13"/>
      <c r="B42" s="3"/>
      <c r="C42" s="4"/>
      <c r="D42" s="28"/>
      <c r="E42" s="13"/>
      <c r="F42" s="11"/>
      <c r="G42" s="5"/>
      <c r="H42" s="25"/>
      <c r="I42" s="56" t="s">
        <v>60</v>
      </c>
      <c r="J42" s="57"/>
      <c r="K42" s="57"/>
      <c r="L42" s="57"/>
      <c r="M42" s="57"/>
      <c r="N42" s="57"/>
      <c r="O42" s="57"/>
      <c r="P42" s="57"/>
      <c r="Q42" s="57"/>
      <c r="R42" s="58"/>
      <c r="S42" s="60"/>
      <c r="T42" s="61"/>
      <c r="U42" s="13"/>
      <c r="V42" s="13"/>
      <c r="W42" s="5"/>
      <c r="X42" s="5"/>
    </row>
    <row r="43" spans="1:24" hidden="1" x14ac:dyDescent="0.25">
      <c r="A43" s="13"/>
      <c r="B43" s="3"/>
      <c r="C43" s="4"/>
      <c r="D43" s="28"/>
      <c r="E43" s="13"/>
      <c r="F43" s="11"/>
      <c r="G43" s="5"/>
      <c r="H43" s="25"/>
      <c r="I43" s="56" t="s">
        <v>59</v>
      </c>
      <c r="J43" s="57"/>
      <c r="K43" s="57"/>
      <c r="L43" s="57"/>
      <c r="M43" s="57"/>
      <c r="N43" s="57"/>
      <c r="O43" s="57"/>
      <c r="P43" s="57"/>
      <c r="Q43" s="57"/>
      <c r="R43" s="58"/>
      <c r="S43" s="62">
        <f>S41*0.9</f>
        <v>142.20000000000002</v>
      </c>
      <c r="T43" s="63"/>
      <c r="U43" s="13"/>
      <c r="V43" s="13"/>
      <c r="W43" s="5"/>
      <c r="X43" s="5"/>
    </row>
    <row r="44" spans="1:24" hidden="1" x14ac:dyDescent="0.25">
      <c r="A44" s="41" t="s">
        <v>74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  <c r="T44" s="32">
        <f>X9+X11+X13+X15+X17+X19+X21+X23+X25+X27+X32+X35+X38</f>
        <v>3900000</v>
      </c>
      <c r="U44" s="33"/>
      <c r="V44" s="33"/>
      <c r="W44" s="33"/>
      <c r="X44" s="34"/>
    </row>
    <row r="46" spans="1:24" ht="14.25" customHeight="1" x14ac:dyDescent="0.25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</row>
    <row r="48" spans="1:24" x14ac:dyDescent="0.25">
      <c r="M48" s="29"/>
    </row>
  </sheetData>
  <mergeCells count="56">
    <mergeCell ref="C1:W1"/>
    <mergeCell ref="A3:W3"/>
    <mergeCell ref="A4:W4"/>
    <mergeCell ref="A5:A7"/>
    <mergeCell ref="B5:B7"/>
    <mergeCell ref="C5:C7"/>
    <mergeCell ref="F5:Q5"/>
    <mergeCell ref="D5:D7"/>
    <mergeCell ref="E5:E7"/>
    <mergeCell ref="R5:R7"/>
    <mergeCell ref="X19:X20"/>
    <mergeCell ref="A46:X46"/>
    <mergeCell ref="I43:R43"/>
    <mergeCell ref="S40:T40"/>
    <mergeCell ref="S41:T41"/>
    <mergeCell ref="S43:T43"/>
    <mergeCell ref="S42:T42"/>
    <mergeCell ref="S5:T6"/>
    <mergeCell ref="U17:W18"/>
    <mergeCell ref="A8:X8"/>
    <mergeCell ref="I42:R42"/>
    <mergeCell ref="U15:W16"/>
    <mergeCell ref="X9:X10"/>
    <mergeCell ref="A44:S44"/>
    <mergeCell ref="I40:R40"/>
    <mergeCell ref="I41:R41"/>
    <mergeCell ref="X11:X12"/>
    <mergeCell ref="X13:X14"/>
    <mergeCell ref="X15:X16"/>
    <mergeCell ref="X17:X18"/>
    <mergeCell ref="U19:W20"/>
    <mergeCell ref="U21:W22"/>
    <mergeCell ref="X21:X22"/>
    <mergeCell ref="U5:W7"/>
    <mergeCell ref="X5:X7"/>
    <mergeCell ref="U9:W10"/>
    <mergeCell ref="U11:W12"/>
    <mergeCell ref="U13:W14"/>
    <mergeCell ref="U23:W24"/>
    <mergeCell ref="U25:W26"/>
    <mergeCell ref="A31:X31"/>
    <mergeCell ref="X23:X24"/>
    <mergeCell ref="X25:X26"/>
    <mergeCell ref="U27:W28"/>
    <mergeCell ref="U29:W30"/>
    <mergeCell ref="X38:X39"/>
    <mergeCell ref="T44:X44"/>
    <mergeCell ref="X27:X28"/>
    <mergeCell ref="X29:X30"/>
    <mergeCell ref="X32:X33"/>
    <mergeCell ref="X35:X36"/>
    <mergeCell ref="U38:W39"/>
    <mergeCell ref="U35:W36"/>
    <mergeCell ref="A34:X34"/>
    <mergeCell ref="A37:X37"/>
    <mergeCell ref="U32:W33"/>
  </mergeCells>
  <phoneticPr fontId="9" type="noConversion"/>
  <pageMargins left="0.25" right="0.25" top="0.75" bottom="0.75" header="0.3" footer="0.3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Пользователь</cp:lastModifiedBy>
  <cp:lastPrinted>2015-04-20T07:22:58Z</cp:lastPrinted>
  <dcterms:created xsi:type="dcterms:W3CDTF">2013-04-05T03:28:21Z</dcterms:created>
  <dcterms:modified xsi:type="dcterms:W3CDTF">2016-05-05T08:00:36Z</dcterms:modified>
</cp:coreProperties>
</file>